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CFULTON\EXCEL\Monthly Reports\Monthly Report 2019\Building Standards\"/>
    </mc:Choice>
  </mc:AlternateContent>
  <bookViews>
    <workbookView xWindow="8616" yWindow="21528" windowWidth="4836" windowHeight="1056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Area" localSheetId="0">sheet1!$A$1:$G$51</definedName>
  </definedNames>
  <calcPr calcId="162913"/>
</workbook>
</file>

<file path=xl/calcChain.xml><?xml version="1.0" encoding="utf-8"?>
<calcChain xmlns="http://schemas.openxmlformats.org/spreadsheetml/2006/main">
  <c r="G32" i="1" l="1"/>
  <c r="F32" i="1"/>
  <c r="E32" i="1"/>
  <c r="D32" i="1"/>
  <c r="G12" i="1" l="1"/>
  <c r="F12" i="1"/>
  <c r="E12" i="1"/>
  <c r="B12" i="1"/>
  <c r="F21" i="1" l="1"/>
  <c r="F34" i="1" s="1"/>
  <c r="G21" i="1"/>
  <c r="C12" i="1"/>
  <c r="D12" i="1"/>
  <c r="B21" i="1"/>
  <c r="C21" i="1"/>
  <c r="D21" i="1"/>
  <c r="E21" i="1"/>
  <c r="B32" i="1"/>
  <c r="C32" i="1"/>
  <c r="E34" i="1" l="1"/>
  <c r="B34" i="1"/>
  <c r="C34" i="1"/>
  <c r="G34" i="1"/>
  <c r="D34" i="1"/>
</calcChain>
</file>

<file path=xl/sharedStrings.xml><?xml version="1.0" encoding="utf-8"?>
<sst xmlns="http://schemas.openxmlformats.org/spreadsheetml/2006/main" count="32" uniqueCount="27">
  <si>
    <t xml:space="preserve">     BUILDING ACTIVITY</t>
  </si>
  <si>
    <t>NUMBER OF PERMITS</t>
  </si>
  <si>
    <t>$ VALUE OF CONSTRUCTION</t>
  </si>
  <si>
    <t xml:space="preserve"> </t>
  </si>
  <si>
    <t>YTD</t>
  </si>
  <si>
    <t>Single Family-Attached</t>
  </si>
  <si>
    <t>Single Family-Detached</t>
  </si>
  <si>
    <t>Two Family</t>
  </si>
  <si>
    <t>ALTERATIONS/ADDITIONS:</t>
  </si>
  <si>
    <t>Residential</t>
  </si>
  <si>
    <t>Commercial</t>
  </si>
  <si>
    <t>MISCELLANEOUS:</t>
  </si>
  <si>
    <t>Swimming Pools</t>
  </si>
  <si>
    <t>Signs</t>
  </si>
  <si>
    <t>Demolitions</t>
  </si>
  <si>
    <t>NEW RESIDENTIAL:</t>
  </si>
  <si>
    <t>NEW COMMERCIAL:</t>
  </si>
  <si>
    <t>Residential Total:</t>
  </si>
  <si>
    <t>Alt/Add Total:</t>
  </si>
  <si>
    <t>Miscellaneous Total:</t>
  </si>
  <si>
    <t>Total all Construction:</t>
  </si>
  <si>
    <t>Stormwater Permits</t>
  </si>
  <si>
    <t>Grading</t>
  </si>
  <si>
    <t>Multi Family</t>
  </si>
  <si>
    <t>Solar Panels</t>
  </si>
  <si>
    <t>Nov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</si>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</sst>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1" x14ac:knownFonts="1">
    <font>
      <sz val="10"/>
      <name val="Tms Rmn"/>
    </font>
    <font>
      <b/>
      <sz val="10"/>
      <name val="Tms Rmn"/>
    </font>
    <font>
      <sz val="10"/>
      <name val="Tms Rmn"/>
    </font>
    <font>
      <b/>
      <sz val="18"/>
      <name val="Lucida Bright"/>
      <family val="1"/>
    </font>
    <font>
      <sz val="10"/>
      <name val="Lucida Bright"/>
      <family val="1"/>
    </font>
    <font>
      <b/>
      <sz val="9"/>
      <name val="Lucida Bright"/>
      <family val="1"/>
    </font>
    <font>
      <sz val="9"/>
      <name val="Lucida Bright"/>
      <family val="1"/>
    </font>
    <font>
      <b/>
      <sz val="9"/>
      <color theme="8" tint="-0.499984740745262"/>
      <name val="Lucida Bright"/>
      <family val="1"/>
    </font>
    <font>
      <b/>
      <sz val="10"/>
      <color theme="8" tint="-0.499984740745262"/>
      <name val="Lucida Bright"/>
      <family val="1"/>
    </font>
    <font>
      <b/>
      <sz val="9"/>
      <color theme="1"/>
      <name val="Lucida Bright"/>
      <family val="1"/>
    </font>
    <font>
      <sz val="9"/>
      <color theme="1"/>
      <name val="Lucida Bright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/>
    <xf numFmtId="0" fontId="5" fillId="0" borderId="1" xfId="0" applyFont="1" applyBorder="1"/>
    <xf numFmtId="3" fontId="6" fillId="0" borderId="13" xfId="0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right"/>
    </xf>
    <xf numFmtId="1" fontId="6" fillId="2" borderId="10" xfId="0" applyNumberFormat="1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3" fontId="6" fillId="2" borderId="22" xfId="0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/>
    </xf>
    <xf numFmtId="3" fontId="6" fillId="0" borderId="25" xfId="0" applyNumberFormat="1" applyFont="1" applyFill="1" applyBorder="1" applyAlignment="1">
      <alignment horizontal="right"/>
    </xf>
    <xf numFmtId="1" fontId="6" fillId="0" borderId="9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3" fontId="6" fillId="0" borderId="27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3" fontId="6" fillId="0" borderId="28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horizontal="center"/>
    </xf>
    <xf numFmtId="3" fontId="6" fillId="0" borderId="29" xfId="0" applyNumberFormat="1" applyFont="1" applyFill="1" applyBorder="1" applyAlignment="1">
      <alignment horizontal="right"/>
    </xf>
    <xf numFmtId="3" fontId="6" fillId="0" borderId="29" xfId="0" applyNumberFormat="1" applyFont="1" applyBorder="1" applyAlignment="1">
      <alignment horizontal="right"/>
    </xf>
    <xf numFmtId="3" fontId="6" fillId="0" borderId="30" xfId="0" applyNumberFormat="1" applyFont="1" applyBorder="1" applyAlignment="1">
      <alignment horizontal="right"/>
    </xf>
    <xf numFmtId="3" fontId="5" fillId="3" borderId="29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3" fontId="5" fillId="3" borderId="13" xfId="0" applyNumberFormat="1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3" fontId="5" fillId="5" borderId="20" xfId="0" applyNumberFormat="1" applyFont="1" applyFill="1" applyBorder="1" applyAlignment="1">
      <alignment horizontal="right"/>
    </xf>
    <xf numFmtId="3" fontId="5" fillId="6" borderId="16" xfId="0" applyNumberFormat="1" applyFont="1" applyFill="1" applyBorder="1" applyAlignment="1">
      <alignment horizontal="right"/>
    </xf>
    <xf numFmtId="3" fontId="5" fillId="5" borderId="17" xfId="0" applyNumberFormat="1" applyFont="1" applyFill="1" applyBorder="1" applyAlignment="1">
      <alignment horizontal="right"/>
    </xf>
    <xf numFmtId="0" fontId="5" fillId="0" borderId="32" xfId="0" applyFont="1" applyBorder="1"/>
    <xf numFmtId="0" fontId="5" fillId="0" borderId="14" xfId="0" applyFont="1" applyBorder="1"/>
    <xf numFmtId="164" fontId="6" fillId="0" borderId="25" xfId="1" applyNumberFormat="1" applyFont="1" applyFill="1" applyBorder="1" applyAlignment="1">
      <alignment horizontal="right"/>
    </xf>
    <xf numFmtId="164" fontId="6" fillId="2" borderId="11" xfId="1" applyNumberFormat="1" applyFont="1" applyFill="1" applyBorder="1" applyAlignment="1">
      <alignment horizontal="right"/>
    </xf>
    <xf numFmtId="164" fontId="6" fillId="0" borderId="12" xfId="1" applyNumberFormat="1" applyFont="1" applyFill="1" applyBorder="1" applyAlignment="1">
      <alignment horizontal="right"/>
    </xf>
    <xf numFmtId="164" fontId="5" fillId="3" borderId="25" xfId="1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/>
    </xf>
    <xf numFmtId="164" fontId="5" fillId="3" borderId="12" xfId="1" applyNumberFormat="1" applyFont="1" applyFill="1" applyBorder="1" applyAlignment="1">
      <alignment horizontal="right"/>
    </xf>
    <xf numFmtId="164" fontId="6" fillId="0" borderId="25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0" fontId="9" fillId="0" borderId="31" xfId="0" applyFont="1" applyFill="1" applyBorder="1" applyProtection="1">
      <protection locked="0"/>
    </xf>
    <xf numFmtId="0" fontId="10" fillId="0" borderId="23" xfId="0" applyFont="1" applyFill="1" applyBorder="1" applyProtection="1">
      <protection locked="0"/>
    </xf>
    <xf numFmtId="0" fontId="9" fillId="3" borderId="23" xfId="0" applyFont="1" applyFill="1" applyBorder="1" applyProtection="1">
      <protection locked="0"/>
    </xf>
    <xf numFmtId="0" fontId="10" fillId="0" borderId="23" xfId="0" applyFont="1" applyBorder="1" applyProtection="1">
      <protection locked="0"/>
    </xf>
    <xf numFmtId="0" fontId="9" fillId="0" borderId="23" xfId="0" applyFont="1" applyFill="1" applyBorder="1" applyProtection="1">
      <protection locked="0"/>
    </xf>
    <xf numFmtId="3" fontId="9" fillId="3" borderId="23" xfId="0" applyNumberFormat="1" applyFont="1" applyFill="1" applyBorder="1" applyProtection="1">
      <protection locked="0"/>
    </xf>
    <xf numFmtId="3" fontId="10" fillId="0" borderId="23" xfId="0" applyNumberFormat="1" applyFont="1" applyBorder="1" applyProtection="1">
      <protection locked="0"/>
    </xf>
    <xf numFmtId="3" fontId="9" fillId="0" borderId="23" xfId="0" applyNumberFormat="1" applyFont="1" applyFill="1" applyBorder="1" applyProtection="1">
      <protection locked="0"/>
    </xf>
    <xf numFmtId="3" fontId="10" fillId="0" borderId="23" xfId="0" applyNumberFormat="1" applyFont="1" applyFill="1" applyBorder="1" applyProtection="1">
      <protection locked="0"/>
    </xf>
    <xf numFmtId="0" fontId="10" fillId="0" borderId="24" xfId="0" applyFont="1" applyBorder="1" applyProtection="1">
      <protection locked="0"/>
    </xf>
    <xf numFmtId="0" fontId="9" fillId="5" borderId="14" xfId="0" applyFont="1" applyFill="1" applyBorder="1" applyProtection="1">
      <protection locked="0"/>
    </xf>
    <xf numFmtId="165" fontId="6" fillId="0" borderId="25" xfId="1" applyNumberFormat="1" applyFont="1" applyFill="1" applyBorder="1" applyAlignment="1">
      <alignment horizontal="right"/>
    </xf>
    <xf numFmtId="165" fontId="6" fillId="2" borderId="11" xfId="1" applyNumberFormat="1" applyFont="1" applyFill="1" applyBorder="1" applyAlignment="1">
      <alignment horizontal="right"/>
    </xf>
    <xf numFmtId="165" fontId="6" fillId="0" borderId="12" xfId="1" applyNumberFormat="1" applyFont="1" applyFill="1" applyBorder="1" applyAlignment="1">
      <alignment horizontal="right"/>
    </xf>
    <xf numFmtId="165" fontId="6" fillId="0" borderId="25" xfId="0" applyNumberFormat="1" applyFont="1" applyFill="1" applyBorder="1" applyAlignment="1">
      <alignment horizontal="right"/>
    </xf>
    <xf numFmtId="165" fontId="6" fillId="2" borderId="11" xfId="0" applyNumberFormat="1" applyFont="1" applyFill="1" applyBorder="1" applyAlignment="1">
      <alignment horizontal="right"/>
    </xf>
    <xf numFmtId="165" fontId="6" fillId="0" borderId="12" xfId="0" applyNumberFormat="1" applyFont="1" applyFill="1" applyBorder="1" applyAlignment="1">
      <alignment horizontal="right"/>
    </xf>
    <xf numFmtId="165" fontId="5" fillId="3" borderId="25" xfId="1" applyNumberFormat="1" applyFont="1" applyFill="1" applyBorder="1" applyAlignment="1">
      <alignment horizontal="right"/>
    </xf>
    <xf numFmtId="165" fontId="5" fillId="3" borderId="11" xfId="1" applyNumberFormat="1" applyFont="1" applyFill="1" applyBorder="1" applyAlignment="1">
      <alignment horizontal="right"/>
    </xf>
    <xf numFmtId="165" fontId="5" fillId="3" borderId="12" xfId="1" applyNumberFormat="1" applyFont="1" applyFill="1" applyBorder="1" applyAlignment="1">
      <alignment horizontal="right"/>
    </xf>
    <xf numFmtId="165" fontId="6" fillId="0" borderId="25" xfId="1" applyNumberFormat="1" applyFont="1" applyBorder="1"/>
    <xf numFmtId="165" fontId="6" fillId="2" borderId="11" xfId="1" applyNumberFormat="1" applyFont="1" applyFill="1" applyBorder="1"/>
    <xf numFmtId="165" fontId="6" fillId="0" borderId="12" xfId="1" applyNumberFormat="1" applyFont="1" applyBorder="1"/>
    <xf numFmtId="165" fontId="6" fillId="0" borderId="25" xfId="1" applyNumberFormat="1" applyFont="1" applyFill="1" applyBorder="1"/>
    <xf numFmtId="165" fontId="6" fillId="0" borderId="12" xfId="1" applyNumberFormat="1" applyFont="1" applyFill="1" applyBorder="1"/>
    <xf numFmtId="165" fontId="6" fillId="0" borderId="26" xfId="0" applyNumberFormat="1" applyFont="1" applyBorder="1" applyAlignment="1">
      <alignment horizontal="right"/>
    </xf>
    <xf numFmtId="165" fontId="6" fillId="2" borderId="22" xfId="0" applyNumberFormat="1" applyFont="1" applyFill="1" applyBorder="1" applyAlignment="1">
      <alignment horizontal="right"/>
    </xf>
    <xf numFmtId="165" fontId="6" fillId="0" borderId="19" xfId="0" applyNumberFormat="1" applyFont="1" applyBorder="1" applyAlignment="1">
      <alignment horizontal="right"/>
    </xf>
    <xf numFmtId="165" fontId="5" fillId="5" borderId="20" xfId="0" applyNumberFormat="1" applyFont="1" applyFill="1" applyBorder="1" applyAlignment="1">
      <alignment horizontal="right"/>
    </xf>
    <xf numFmtId="165" fontId="5" fillId="5" borderId="18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9900"/>
      <color rgb="FF00CC00"/>
      <color rgb="FFFF99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Lucida Bright" pitchFamily="18" charset="0"/>
              </a:defRPr>
            </a:pPr>
            <a:r>
              <a:rPr lang="en-US" sz="1400" b="1">
                <a:latin typeface="Lucida Bright" pitchFamily="18" charset="0"/>
              </a:rPr>
              <a:t>Total Value of Construction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v>2016</c:v>
          </c:tx>
          <c:spPr>
            <a:ln w="22225">
              <a:solidFill>
                <a:srgbClr val="0070C0"/>
              </a:solidFill>
              <a:prstDash val="sysDot"/>
            </a:ln>
          </c:spPr>
          <c:marker>
            <c:symbol val="circle"/>
            <c:size val="6"/>
            <c:spPr>
              <a:solidFill>
                <a:srgbClr val="009900"/>
              </a:solidFill>
              <a:ln w="15875">
                <a:solidFill>
                  <a:schemeClr val="accent2">
                    <a:lumMod val="50000"/>
                  </a:schemeClr>
                </a:solidFill>
                <a:prstDash val="solid"/>
              </a:ln>
            </c:spPr>
          </c:marker>
          <c:dLbls>
            <c:delete val="1"/>
          </c:dLbls>
          <c:cat>
            <c:strRef>
              <c:f>[1]TV!$B$3:$M$3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[2]TV!$B$28:$M$28</c:f>
              <c:numCache>
                <c:formatCode>General</c:formatCode>
                <c:ptCount val="12"/>
                <c:pt idx="0">
                  <c:v>4213559</c:v>
                </c:pt>
                <c:pt idx="1">
                  <c:v>7787024</c:v>
                </c:pt>
                <c:pt idx="2">
                  <c:v>12120863</c:v>
                </c:pt>
                <c:pt idx="3">
                  <c:v>20968489</c:v>
                </c:pt>
                <c:pt idx="4">
                  <c:v>24920975</c:v>
                </c:pt>
                <c:pt idx="5">
                  <c:v>42872154</c:v>
                </c:pt>
                <c:pt idx="6">
                  <c:v>45474723</c:v>
                </c:pt>
                <c:pt idx="7">
                  <c:v>51488927</c:v>
                </c:pt>
                <c:pt idx="8">
                  <c:v>63826845</c:v>
                </c:pt>
                <c:pt idx="9">
                  <c:v>72175547</c:v>
                </c:pt>
                <c:pt idx="10">
                  <c:v>77407391</c:v>
                </c:pt>
                <c:pt idx="11">
                  <c:v>81519854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C-4F46-9A0E-18850B1A92D5}"/>
            </c:ext>
          </c:extLst>
        </c:ser>
        <c:ser>
          <c:idx val="3"/>
          <c:order val="1"/>
          <c:tx>
            <c:strRef>
              <c:f>[2]TV!$A$29</c:f>
              <c:strCache>
                <c:ptCount val="1"/>
                <c:pt idx="0">
                  <c:v>2017</c:v>
                </c:pt>
              </c:strCache>
            </c:strRef>
          </c:tx>
          <c:spPr>
            <a:ln w="22225">
              <a:solidFill>
                <a:schemeClr val="accent5">
                  <a:lumMod val="75000"/>
                </a:schemeClr>
              </a:solidFill>
              <a:prstDash val="sysDot"/>
            </a:ln>
          </c:spPr>
          <c:marker>
            <c:symbol val="x"/>
            <c:size val="6"/>
            <c:spPr>
              <a:noFill/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Lbls>
            <c:delete val="1"/>
          </c:dLbls>
          <c:val>
            <c:numRef>
              <c:f>[2]TV!$B$29:$M$29</c:f>
              <c:numCache>
                <c:formatCode>General</c:formatCode>
                <c:ptCount val="12"/>
                <c:pt idx="0">
                  <c:v>8753926</c:v>
                </c:pt>
                <c:pt idx="1">
                  <c:v>12321859</c:v>
                </c:pt>
                <c:pt idx="2">
                  <c:v>19856150</c:v>
                </c:pt>
                <c:pt idx="3">
                  <c:v>26124594</c:v>
                </c:pt>
                <c:pt idx="4">
                  <c:v>55799310</c:v>
                </c:pt>
                <c:pt idx="5">
                  <c:v>65024674</c:v>
                </c:pt>
                <c:pt idx="6">
                  <c:v>107577063</c:v>
                </c:pt>
                <c:pt idx="7">
                  <c:v>109891452</c:v>
                </c:pt>
                <c:pt idx="8">
                  <c:v>115275354</c:v>
                </c:pt>
                <c:pt idx="9">
                  <c:v>140459726</c:v>
                </c:pt>
                <c:pt idx="10">
                  <c:v>145859010</c:v>
                </c:pt>
                <c:pt idx="11">
                  <c:v>155361421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C-4F46-9A0E-18850B1A92D5}"/>
            </c:ext>
          </c:extLst>
        </c:ser>
        <c:ser>
          <c:idx val="2"/>
          <c:order val="2"/>
          <c:tx>
            <c:strRef>
              <c:f>[3]TV!$A$30</c:f>
              <c:strCache>
                <c:ptCount val="1"/>
                <c:pt idx="0">
                  <c:v>2018</c:v>
                </c:pt>
              </c:strCache>
            </c:strRef>
          </c:tx>
          <c:spPr>
            <a:ln w="22225">
              <a:solidFill>
                <a:srgbClr val="009900"/>
              </a:solidFill>
              <a:prstDash val="sysDot"/>
            </a:ln>
          </c:spPr>
          <c:marker>
            <c:spPr>
              <a:solidFill>
                <a:srgbClr val="009900"/>
              </a:solidFill>
              <a:ln w="15875">
                <a:solidFill>
                  <a:srgbClr val="009900"/>
                </a:solidFill>
              </a:ln>
            </c:spPr>
          </c:marker>
          <c:dLbls>
            <c:delete val="1"/>
          </c:dLbls>
          <c:val>
            <c:numRef>
              <c:f>[3]TV!$B$30:$M$30</c:f>
              <c:numCache>
                <c:formatCode>General</c:formatCode>
                <c:ptCount val="12"/>
                <c:pt idx="0">
                  <c:v>4743340</c:v>
                </c:pt>
                <c:pt idx="1">
                  <c:v>26017526</c:v>
                </c:pt>
                <c:pt idx="2">
                  <c:v>36284429</c:v>
                </c:pt>
                <c:pt idx="3">
                  <c:v>43170930</c:v>
                </c:pt>
                <c:pt idx="4">
                  <c:v>50326293</c:v>
                </c:pt>
                <c:pt idx="5">
                  <c:v>56051948</c:v>
                </c:pt>
                <c:pt idx="6">
                  <c:v>58527034</c:v>
                </c:pt>
                <c:pt idx="7">
                  <c:v>64842307</c:v>
                </c:pt>
                <c:pt idx="8">
                  <c:v>72399814</c:v>
                </c:pt>
                <c:pt idx="9">
                  <c:v>79428656</c:v>
                </c:pt>
                <c:pt idx="10">
                  <c:v>85555117</c:v>
                </c:pt>
                <c:pt idx="11">
                  <c:v>88996483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5-443B-BD31-CBE302AA7BDD}"/>
            </c:ext>
          </c:extLst>
        </c:ser>
        <c:ser>
          <c:idx val="1"/>
          <c:order val="3"/>
          <c:tx>
            <c:v>2019</c:v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dLbls>
            <c:delete val="1"/>
          </c:dLbls>
          <c:cat>
            <c:strRef>
              <c:f>[1]TV!$B$3:$M$3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[3]TV!$B$31:$M$31</c:f>
              <c:numCache>
                <c:formatCode>General</c:formatCode>
                <c:ptCount val="12"/>
                <c:pt idx="0">
                  <c:v>5989069</c:v>
                </c:pt>
                <c:pt idx="1">
                  <c:v>10755141</c:v>
                </c:pt>
                <c:pt idx="2">
                  <c:v>13224150</c:v>
                </c:pt>
                <c:pt idx="3">
                  <c:v>19522745</c:v>
                </c:pt>
                <c:pt idx="4">
                  <c:v>38813732</c:v>
                </c:pt>
                <c:pt idx="5">
                  <c:v>42206457</c:v>
                </c:pt>
                <c:pt idx="6">
                  <c:v>48138999</c:v>
                </c:pt>
                <c:pt idx="7">
                  <c:v>54314501</c:v>
                </c:pt>
                <c:pt idx="8">
                  <c:v>61862637</c:v>
                </c:pt>
                <c:pt idx="9">
                  <c:v>66650888</c:v>
                </c:pt>
                <c:pt idx="10">
                  <c:v>78477300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1C-4F46-9A0E-18850B1A92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3038680"/>
        <c:axId val="593654888"/>
      </c:lineChart>
      <c:catAx>
        <c:axId val="5930386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Bright" pitchFamily="18" charset="0"/>
                <a:ea typeface="Times New Roman"/>
                <a:cs typeface="Times New Roman"/>
              </a:defRPr>
            </a:pPr>
            <a:endParaRPr lang="en-US"/>
          </a:p>
        </c:txPr>
        <c:crossAx val="593654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3654888"/>
        <c:scaling>
          <c:orientation val="minMax"/>
          <c:max val="16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&quot;$&quot;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>
                <a:latin typeface="Lucida Bright" pitchFamily="18" charset="0"/>
              </a:defRPr>
            </a:pPr>
            <a:endParaRPr lang="en-US"/>
          </a:p>
        </c:txPr>
        <c:crossAx val="593038680"/>
        <c:crosses val="autoZero"/>
        <c:crossBetween val="midCat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spPr>
        <a:noFill/>
        <a:ln w="3175">
          <a:solidFill>
            <a:srgbClr val="000000"/>
          </a:solidFill>
          <a:prstDash val="sysDot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Lucida Bright" pitchFamily="18" charset="0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 alignWithMargins="0">
      <c:oddHeader>&amp;F</c:oddHeader>
      <c:oddFooter>Page &amp;P</c:oddFooter>
    </c:headerFooter>
    <c:pageMargins b="1" l="0.75000000000000766" r="0.75000000000000766" t="1" header="0.5" footer="0.5"/>
    <c:pageSetup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</xdr:colOff>
      <xdr:row>34</xdr:row>
      <xdr:rowOff>137160</xdr:rowOff>
    </xdr:from>
    <xdr:to>
      <xdr:col>6</xdr:col>
      <xdr:colOff>830579</xdr:colOff>
      <xdr:row>50</xdr:row>
      <xdr:rowOff>100965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ULTON/EXCEL/Monthly%20Reports/Monthly%20Report%202013/Building%20Standards/TOTALVAL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FULTON/EXCEL/Monthly%20Reports/Monthly%20Report%202018/Building%20Standards/TOTALVALU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VA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"/>
    </sheetNames>
    <sheetDataSet>
      <sheetData sheetId="0">
        <row r="3">
          <cell r="B3" t="str">
            <v>JAN</v>
          </cell>
          <cell r="C3" t="str">
            <v>FEB</v>
          </cell>
          <cell r="D3" t="str">
            <v>MAR</v>
          </cell>
          <cell r="E3" t="str">
            <v>APR</v>
          </cell>
          <cell r="F3" t="str">
            <v>MAY</v>
          </cell>
          <cell r="G3" t="str">
            <v>JUN</v>
          </cell>
          <cell r="H3" t="str">
            <v>JUL</v>
          </cell>
          <cell r="I3" t="str">
            <v>AUG</v>
          </cell>
          <cell r="J3" t="str">
            <v>SEP</v>
          </cell>
          <cell r="K3" t="str">
            <v>OCT</v>
          </cell>
          <cell r="L3" t="str">
            <v>NOV</v>
          </cell>
          <cell r="M3" t="str">
            <v>DEC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"/>
    </sheetNames>
    <sheetDataSet>
      <sheetData sheetId="0">
        <row r="26">
          <cell r="B26">
            <v>1508854</v>
          </cell>
        </row>
        <row r="28">
          <cell r="B28">
            <v>4213559</v>
          </cell>
          <cell r="C28">
            <v>7787024</v>
          </cell>
          <cell r="D28">
            <v>12120863</v>
          </cell>
          <cell r="E28">
            <v>20968489</v>
          </cell>
          <cell r="F28">
            <v>24920975</v>
          </cell>
          <cell r="G28">
            <v>42872154</v>
          </cell>
          <cell r="H28">
            <v>45474723</v>
          </cell>
          <cell r="I28">
            <v>51488927</v>
          </cell>
          <cell r="J28">
            <v>63826845</v>
          </cell>
          <cell r="K28">
            <v>72175547</v>
          </cell>
          <cell r="L28">
            <v>77407391</v>
          </cell>
          <cell r="M28">
            <v>81519854</v>
          </cell>
        </row>
        <row r="29">
          <cell r="A29">
            <v>2017</v>
          </cell>
          <cell r="B29">
            <v>8753926</v>
          </cell>
          <cell r="C29">
            <v>12321859</v>
          </cell>
          <cell r="D29">
            <v>19856150</v>
          </cell>
          <cell r="E29">
            <v>26124594</v>
          </cell>
          <cell r="F29">
            <v>55799310</v>
          </cell>
          <cell r="G29">
            <v>65024674</v>
          </cell>
          <cell r="H29">
            <v>107577063</v>
          </cell>
          <cell r="I29">
            <v>109891452</v>
          </cell>
          <cell r="J29">
            <v>115275354</v>
          </cell>
          <cell r="K29">
            <v>140459726</v>
          </cell>
          <cell r="L29">
            <v>145859010</v>
          </cell>
          <cell r="M29">
            <v>155361421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"/>
    </sheetNames>
    <sheetDataSet>
      <sheetData sheetId="0">
        <row r="30">
          <cell r="A30">
            <v>2018</v>
          </cell>
          <cell r="B30">
            <v>4743340</v>
          </cell>
          <cell r="C30">
            <v>26017526</v>
          </cell>
          <cell r="D30">
            <v>36284429</v>
          </cell>
          <cell r="E30">
            <v>43170930</v>
          </cell>
          <cell r="F30">
            <v>50326293</v>
          </cell>
          <cell r="G30">
            <v>56051948</v>
          </cell>
          <cell r="H30">
            <v>58527034</v>
          </cell>
          <cell r="I30">
            <v>64842307</v>
          </cell>
          <cell r="J30">
            <v>72399814</v>
          </cell>
          <cell r="K30">
            <v>79428656</v>
          </cell>
          <cell r="L30">
            <v>85555117</v>
          </cell>
          <cell r="M30">
            <v>88996483</v>
          </cell>
        </row>
        <row r="31">
          <cell r="B31">
            <v>5989069</v>
          </cell>
          <cell r="C31">
            <v>10755141</v>
          </cell>
          <cell r="D31">
            <v>13224150</v>
          </cell>
          <cell r="E31">
            <v>19522745</v>
          </cell>
          <cell r="F31">
            <v>38813732</v>
          </cell>
          <cell r="G31">
            <v>42206457</v>
          </cell>
          <cell r="H31">
            <v>48138999</v>
          </cell>
          <cell r="I31">
            <v>54314501</v>
          </cell>
          <cell r="J31">
            <v>61862637</v>
          </cell>
          <cell r="K31">
            <v>66650888</v>
          </cell>
          <cell r="L31">
            <v>78477300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gin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rigin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6000"/>
                <a:satMod val="120000"/>
              </a:schemeClr>
              <a:schemeClr val="phClr">
                <a:tint val="90000"/>
              </a:schemeClr>
            </a:duotone>
          </a:blip>
          <a:tile tx="0" ty="0" sx="35000" sy="40000" flip="x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zoomScaleNormal="100" workbookViewId="0">
      <selection activeCell="A7" sqref="A7"/>
    </sheetView>
  </sheetViews>
  <sheetFormatPr defaultColWidth="8.125" defaultRowHeight="12.6" x14ac:dyDescent="0.25"/>
  <cols>
    <col min="1" max="1" width="30.625" customWidth="1"/>
    <col min="2" max="4" width="9.625" customWidth="1"/>
    <col min="5" max="7" width="16.875" customWidth="1"/>
  </cols>
  <sheetData>
    <row r="1" spans="1:13" ht="22.8" thickBot="1" x14ac:dyDescent="0.4">
      <c r="A1" s="90" t="s">
        <v>0</v>
      </c>
      <c r="B1" s="91"/>
      <c r="C1" s="91"/>
      <c r="D1" s="91"/>
      <c r="E1" s="91"/>
      <c r="F1" s="91"/>
      <c r="G1" s="91"/>
    </row>
    <row r="2" spans="1:13" ht="15.9" customHeight="1" thickBot="1" x14ac:dyDescent="0.3">
      <c r="A2" s="7"/>
      <c r="B2" s="12"/>
      <c r="C2" s="37" t="s">
        <v>1</v>
      </c>
      <c r="D2" s="13"/>
      <c r="E2" s="14"/>
      <c r="F2" s="37" t="s">
        <v>2</v>
      </c>
      <c r="G2" s="13"/>
      <c r="H2" s="4"/>
      <c r="I2" s="4"/>
      <c r="J2" s="4"/>
      <c r="K2" s="4"/>
      <c r="L2" s="4"/>
      <c r="M2" s="4"/>
    </row>
    <row r="3" spans="1:13" x14ac:dyDescent="0.25">
      <c r="A3" s="50" t="s">
        <v>3</v>
      </c>
      <c r="B3" s="20" t="s">
        <v>25</v>
      </c>
      <c r="C3" s="22">
        <v>2019</v>
      </c>
      <c r="D3" s="21">
        <v>2018</v>
      </c>
      <c r="E3" s="22" t="s">
        <v>26</v>
      </c>
      <c r="F3" s="22">
        <v>2019</v>
      </c>
      <c r="G3" s="23">
        <v>2018</v>
      </c>
      <c r="H3" s="3"/>
      <c r="I3" s="3"/>
      <c r="J3" s="3"/>
      <c r="K3" s="3"/>
      <c r="L3" s="3"/>
      <c r="M3" s="3"/>
    </row>
    <row r="4" spans="1:13" ht="13.2" thickBot="1" x14ac:dyDescent="0.3">
      <c r="A4" s="51"/>
      <c r="B4" s="24">
        <v>2019</v>
      </c>
      <c r="C4" s="25" t="s">
        <v>4</v>
      </c>
      <c r="D4" s="26" t="s">
        <v>4</v>
      </c>
      <c r="E4" s="25">
        <v>2019</v>
      </c>
      <c r="F4" s="25" t="s">
        <v>4</v>
      </c>
      <c r="G4" s="27" t="s">
        <v>4</v>
      </c>
      <c r="H4" s="4"/>
      <c r="I4" s="4"/>
      <c r="J4" s="4"/>
      <c r="K4" s="4"/>
      <c r="L4" s="4"/>
      <c r="M4" s="4"/>
    </row>
    <row r="5" spans="1:13" x14ac:dyDescent="0.25">
      <c r="A5" s="60" t="s">
        <v>15</v>
      </c>
      <c r="B5" s="15"/>
      <c r="C5" s="17"/>
      <c r="D5" s="32"/>
      <c r="E5" s="36"/>
      <c r="F5" s="28"/>
      <c r="G5" s="38"/>
      <c r="H5" s="5"/>
      <c r="I5" s="5"/>
      <c r="J5" s="5"/>
      <c r="K5" s="5"/>
      <c r="L5" s="5"/>
      <c r="M5" s="5"/>
    </row>
    <row r="6" spans="1:13" x14ac:dyDescent="0.25">
      <c r="A6" s="61"/>
      <c r="B6" s="39"/>
      <c r="C6" s="18"/>
      <c r="D6" s="33"/>
      <c r="E6" s="31"/>
      <c r="F6" s="10"/>
      <c r="G6" s="11"/>
      <c r="H6" s="5"/>
      <c r="I6" s="5"/>
      <c r="J6" s="5"/>
      <c r="K6" s="5"/>
      <c r="L6" s="5"/>
      <c r="M6" s="5"/>
    </row>
    <row r="7" spans="1:13" x14ac:dyDescent="0.25">
      <c r="A7" s="61" t="s">
        <v>5</v>
      </c>
      <c r="B7" s="40">
        <v>0</v>
      </c>
      <c r="C7" s="10">
        <v>22</v>
      </c>
      <c r="D7" s="16">
        <v>33</v>
      </c>
      <c r="E7" s="71">
        <v>0</v>
      </c>
      <c r="F7" s="72">
        <v>3346676</v>
      </c>
      <c r="G7" s="73">
        <v>4773824</v>
      </c>
      <c r="H7" s="5"/>
      <c r="I7" s="5"/>
      <c r="J7" s="5"/>
      <c r="K7" s="5"/>
      <c r="L7" s="5"/>
      <c r="M7" s="5"/>
    </row>
    <row r="8" spans="1:13" x14ac:dyDescent="0.25">
      <c r="A8" s="61" t="s">
        <v>6</v>
      </c>
      <c r="B8" s="40">
        <v>31</v>
      </c>
      <c r="C8" s="10">
        <v>128</v>
      </c>
      <c r="D8" s="16">
        <v>142</v>
      </c>
      <c r="E8" s="71">
        <v>9959570</v>
      </c>
      <c r="F8" s="72">
        <v>41958348</v>
      </c>
      <c r="G8" s="73">
        <v>38926468</v>
      </c>
      <c r="H8" s="5"/>
      <c r="I8" s="5"/>
      <c r="J8" s="5"/>
      <c r="K8" s="5"/>
      <c r="L8" s="5"/>
      <c r="M8" s="5"/>
    </row>
    <row r="9" spans="1:13" x14ac:dyDescent="0.25">
      <c r="A9" s="61" t="s">
        <v>7</v>
      </c>
      <c r="B9" s="40">
        <v>0</v>
      </c>
      <c r="C9" s="10">
        <v>0</v>
      </c>
      <c r="D9" s="16">
        <v>0</v>
      </c>
      <c r="E9" s="71">
        <v>0</v>
      </c>
      <c r="F9" s="72">
        <v>0</v>
      </c>
      <c r="G9" s="73">
        <v>0</v>
      </c>
      <c r="H9" s="5"/>
      <c r="I9" s="5"/>
      <c r="J9" s="5"/>
      <c r="K9" s="5"/>
      <c r="L9" s="5"/>
      <c r="M9" s="5"/>
    </row>
    <row r="10" spans="1:13" x14ac:dyDescent="0.25">
      <c r="A10" s="61" t="s">
        <v>23</v>
      </c>
      <c r="B10" s="40">
        <v>0</v>
      </c>
      <c r="C10" s="10">
        <v>0</v>
      </c>
      <c r="D10" s="16">
        <v>0</v>
      </c>
      <c r="E10" s="71">
        <v>0</v>
      </c>
      <c r="F10" s="72">
        <v>0</v>
      </c>
      <c r="G10" s="73">
        <v>0</v>
      </c>
      <c r="H10" s="5"/>
      <c r="I10" s="5"/>
      <c r="J10" s="5"/>
      <c r="K10" s="5"/>
      <c r="L10" s="5"/>
      <c r="M10" s="5"/>
    </row>
    <row r="11" spans="1:13" x14ac:dyDescent="0.25">
      <c r="A11" s="61"/>
      <c r="B11" s="40"/>
      <c r="C11" s="10"/>
      <c r="D11" s="16"/>
      <c r="E11" s="52"/>
      <c r="F11" s="53"/>
      <c r="G11" s="54"/>
      <c r="H11" s="5"/>
      <c r="I11" s="5"/>
      <c r="J11" s="5"/>
      <c r="K11" s="5"/>
      <c r="L11" s="5"/>
      <c r="M11" s="5"/>
    </row>
    <row r="12" spans="1:13" x14ac:dyDescent="0.25">
      <c r="A12" s="62" t="s">
        <v>17</v>
      </c>
      <c r="B12" s="43">
        <f>SUM(B7+B8+B9+B10)</f>
        <v>31</v>
      </c>
      <c r="C12" s="44">
        <f>SUM(C7:C11)</f>
        <v>150</v>
      </c>
      <c r="D12" s="45">
        <f>SUM(D7:D11)</f>
        <v>175</v>
      </c>
      <c r="E12" s="55">
        <f>SUM(E7+E8+E9+E10)</f>
        <v>9959570</v>
      </c>
      <c r="F12" s="56">
        <f>SUM(F7+F8+F9+F10)</f>
        <v>45305024</v>
      </c>
      <c r="G12" s="57">
        <f>SUM(G7+G8+G9+G10)</f>
        <v>43700292</v>
      </c>
      <c r="H12" s="5"/>
      <c r="I12" s="5"/>
      <c r="J12" s="5"/>
      <c r="K12" s="5"/>
      <c r="L12" s="5"/>
      <c r="M12" s="5"/>
    </row>
    <row r="13" spans="1:13" x14ac:dyDescent="0.25">
      <c r="A13" s="63"/>
      <c r="B13" s="41"/>
      <c r="C13" s="29"/>
      <c r="D13" s="8"/>
      <c r="E13" s="58"/>
      <c r="F13" s="53"/>
      <c r="G13" s="59"/>
      <c r="H13" s="5"/>
      <c r="I13" s="5"/>
      <c r="J13" s="5"/>
      <c r="K13" s="5"/>
      <c r="L13" s="5"/>
      <c r="M13" s="5"/>
    </row>
    <row r="14" spans="1:13" x14ac:dyDescent="0.25">
      <c r="A14" s="62" t="s">
        <v>16</v>
      </c>
      <c r="B14" s="43">
        <v>0</v>
      </c>
      <c r="C14" s="46">
        <v>8</v>
      </c>
      <c r="D14" s="45">
        <v>3</v>
      </c>
      <c r="E14" s="55">
        <v>0</v>
      </c>
      <c r="F14" s="56">
        <v>17603497</v>
      </c>
      <c r="G14" s="57">
        <v>23618093</v>
      </c>
      <c r="H14" s="5"/>
      <c r="I14" s="5"/>
      <c r="J14" s="5"/>
      <c r="K14" s="5"/>
      <c r="L14" s="5"/>
      <c r="M14" s="5"/>
    </row>
    <row r="15" spans="1:13" x14ac:dyDescent="0.25">
      <c r="A15" s="63"/>
      <c r="B15" s="41"/>
      <c r="C15" s="30"/>
      <c r="D15" s="34"/>
      <c r="E15" s="58"/>
      <c r="F15" s="53"/>
      <c r="G15" s="59"/>
      <c r="H15" s="5"/>
      <c r="I15" s="5"/>
      <c r="J15" s="5"/>
      <c r="K15" s="5"/>
      <c r="L15" s="5"/>
      <c r="M15" s="5"/>
    </row>
    <row r="16" spans="1:13" x14ac:dyDescent="0.25">
      <c r="A16" s="64" t="s">
        <v>8</v>
      </c>
      <c r="B16" s="40"/>
      <c r="C16" s="30"/>
      <c r="D16" s="35"/>
      <c r="E16" s="52"/>
      <c r="F16" s="53"/>
      <c r="G16" s="54" t="s">
        <v>3</v>
      </c>
      <c r="H16" s="5"/>
      <c r="I16" s="5"/>
      <c r="J16" s="5"/>
      <c r="K16" s="5"/>
      <c r="L16" s="5"/>
      <c r="M16" s="5"/>
    </row>
    <row r="17" spans="1:13" x14ac:dyDescent="0.25">
      <c r="A17" s="61"/>
      <c r="B17" s="40"/>
      <c r="C17" s="30"/>
      <c r="D17" s="35"/>
      <c r="E17" s="52"/>
      <c r="F17" s="53"/>
      <c r="G17" s="54"/>
      <c r="H17" s="5"/>
      <c r="I17" s="5"/>
      <c r="J17" s="5"/>
      <c r="K17" s="5"/>
      <c r="L17" s="5"/>
      <c r="M17" s="5"/>
    </row>
    <row r="18" spans="1:13" x14ac:dyDescent="0.25">
      <c r="A18" s="61" t="s">
        <v>9</v>
      </c>
      <c r="B18" s="40">
        <v>32</v>
      </c>
      <c r="C18" s="29">
        <v>448</v>
      </c>
      <c r="D18" s="16">
        <v>378</v>
      </c>
      <c r="E18" s="71">
        <v>604002</v>
      </c>
      <c r="F18" s="72">
        <v>4499746</v>
      </c>
      <c r="G18" s="73">
        <v>3777499</v>
      </c>
      <c r="H18" s="5"/>
      <c r="I18" s="5"/>
      <c r="J18" s="5"/>
      <c r="K18" s="5"/>
      <c r="L18" s="5"/>
      <c r="M18" s="5"/>
    </row>
    <row r="19" spans="1:13" x14ac:dyDescent="0.25">
      <c r="A19" s="61" t="s">
        <v>10</v>
      </c>
      <c r="B19" s="40">
        <v>4</v>
      </c>
      <c r="C19" s="29">
        <v>48</v>
      </c>
      <c r="D19" s="16">
        <v>49</v>
      </c>
      <c r="E19" s="71">
        <v>680000</v>
      </c>
      <c r="F19" s="72">
        <v>5503425</v>
      </c>
      <c r="G19" s="73">
        <v>4782154</v>
      </c>
      <c r="H19" s="5"/>
      <c r="I19" s="5"/>
      <c r="J19" s="5"/>
      <c r="K19" s="5"/>
      <c r="L19" s="5"/>
      <c r="M19" s="5"/>
    </row>
    <row r="20" spans="1:13" x14ac:dyDescent="0.25">
      <c r="A20" s="61"/>
      <c r="B20" s="40"/>
      <c r="C20" s="29"/>
      <c r="D20" s="16"/>
      <c r="E20" s="74"/>
      <c r="F20" s="75"/>
      <c r="G20" s="76"/>
      <c r="H20" s="5"/>
      <c r="I20" s="5"/>
      <c r="J20" s="5"/>
      <c r="K20" s="5"/>
      <c r="L20" s="5"/>
      <c r="M20" s="5"/>
    </row>
    <row r="21" spans="1:13" s="2" customFormat="1" x14ac:dyDescent="0.25">
      <c r="A21" s="65" t="s">
        <v>18</v>
      </c>
      <c r="B21" s="43">
        <f>SUM(B18:B20)</f>
        <v>36</v>
      </c>
      <c r="C21" s="46">
        <f>SUM(C18:C20)</f>
        <v>496</v>
      </c>
      <c r="D21" s="45">
        <f>SUM(D18:D20)</f>
        <v>427</v>
      </c>
      <c r="E21" s="77">
        <f>SUM(E18+E19)</f>
        <v>1284002</v>
      </c>
      <c r="F21" s="78">
        <f>SUM(F18+F19)</f>
        <v>10003171</v>
      </c>
      <c r="G21" s="79">
        <f>SUM(G18+G19)</f>
        <v>8559653</v>
      </c>
    </row>
    <row r="22" spans="1:13" s="2" customFormat="1" x14ac:dyDescent="0.25">
      <c r="A22" s="66"/>
      <c r="B22" s="41"/>
      <c r="C22" s="10"/>
      <c r="D22" s="8"/>
      <c r="E22" s="80"/>
      <c r="F22" s="81"/>
      <c r="G22" s="82"/>
    </row>
    <row r="23" spans="1:13" s="2" customFormat="1" x14ac:dyDescent="0.25">
      <c r="A23" s="67" t="s">
        <v>11</v>
      </c>
      <c r="B23" s="40"/>
      <c r="C23" s="10"/>
      <c r="D23" s="16"/>
      <c r="E23" s="83"/>
      <c r="F23" s="81"/>
      <c r="G23" s="84"/>
    </row>
    <row r="24" spans="1:13" s="2" customFormat="1" x14ac:dyDescent="0.25">
      <c r="A24" s="68"/>
      <c r="B24" s="40"/>
      <c r="C24" s="10"/>
      <c r="D24" s="16"/>
      <c r="E24" s="83"/>
      <c r="F24" s="81"/>
      <c r="G24" s="84"/>
    </row>
    <row r="25" spans="1:13" x14ac:dyDescent="0.25">
      <c r="A25" s="61" t="s">
        <v>12</v>
      </c>
      <c r="B25" s="40">
        <v>1</v>
      </c>
      <c r="C25" s="10">
        <v>17</v>
      </c>
      <c r="D25" s="16">
        <v>14</v>
      </c>
      <c r="E25" s="71">
        <v>32100</v>
      </c>
      <c r="F25" s="72">
        <v>605640</v>
      </c>
      <c r="G25" s="73">
        <v>552810</v>
      </c>
      <c r="H25" s="5"/>
      <c r="I25" s="5"/>
      <c r="J25" s="5"/>
      <c r="K25" s="5"/>
      <c r="L25" s="5"/>
      <c r="M25" s="5"/>
    </row>
    <row r="26" spans="1:13" x14ac:dyDescent="0.25">
      <c r="A26" s="61" t="s">
        <v>24</v>
      </c>
      <c r="B26" s="40">
        <v>4</v>
      </c>
      <c r="C26" s="10">
        <v>26</v>
      </c>
      <c r="D26" s="16">
        <v>55</v>
      </c>
      <c r="E26" s="71">
        <v>68740</v>
      </c>
      <c r="F26" s="72">
        <v>524390</v>
      </c>
      <c r="G26" s="73">
        <v>1354572</v>
      </c>
      <c r="H26" s="5"/>
      <c r="I26" s="5"/>
      <c r="J26" s="5"/>
      <c r="K26" s="5"/>
      <c r="L26" s="5"/>
      <c r="M26" s="5"/>
    </row>
    <row r="27" spans="1:13" x14ac:dyDescent="0.25">
      <c r="A27" s="61" t="s">
        <v>22</v>
      </c>
      <c r="B27" s="40">
        <v>1</v>
      </c>
      <c r="C27" s="10">
        <v>9</v>
      </c>
      <c r="D27" s="16">
        <v>15</v>
      </c>
      <c r="E27" s="71">
        <v>450000</v>
      </c>
      <c r="F27" s="72">
        <v>4243300</v>
      </c>
      <c r="G27" s="73">
        <v>7607445</v>
      </c>
      <c r="H27" s="5"/>
      <c r="I27" s="5"/>
      <c r="J27" s="5"/>
      <c r="K27" s="5"/>
      <c r="L27" s="5"/>
      <c r="M27" s="5"/>
    </row>
    <row r="28" spans="1:13" x14ac:dyDescent="0.25">
      <c r="A28" s="61" t="s">
        <v>13</v>
      </c>
      <c r="B28" s="40">
        <v>2</v>
      </c>
      <c r="C28" s="10">
        <v>44</v>
      </c>
      <c r="D28" s="16">
        <v>33</v>
      </c>
      <c r="E28" s="71">
        <v>32000</v>
      </c>
      <c r="F28" s="72">
        <v>192278</v>
      </c>
      <c r="G28" s="73">
        <v>162252</v>
      </c>
      <c r="H28" s="5" t="s">
        <v>3</v>
      </c>
      <c r="I28" s="5"/>
      <c r="J28" s="5"/>
      <c r="K28" s="5"/>
      <c r="L28" s="5"/>
      <c r="M28" s="5"/>
    </row>
    <row r="29" spans="1:13" x14ac:dyDescent="0.25">
      <c r="A29" s="61" t="s">
        <v>14</v>
      </c>
      <c r="B29" s="40">
        <v>0</v>
      </c>
      <c r="C29" s="10">
        <v>7</v>
      </c>
      <c r="D29" s="16">
        <v>12</v>
      </c>
      <c r="E29" s="71">
        <v>0</v>
      </c>
      <c r="F29" s="72">
        <v>0</v>
      </c>
      <c r="G29" s="73">
        <v>0</v>
      </c>
      <c r="H29" s="5"/>
      <c r="I29" s="5"/>
      <c r="J29" s="5"/>
      <c r="K29" s="5"/>
      <c r="L29" s="5"/>
      <c r="M29" s="5"/>
    </row>
    <row r="30" spans="1:13" x14ac:dyDescent="0.25">
      <c r="A30" s="61" t="s">
        <v>21</v>
      </c>
      <c r="B30" s="40">
        <v>1</v>
      </c>
      <c r="C30" s="10">
        <v>12</v>
      </c>
      <c r="D30" s="16">
        <v>23</v>
      </c>
      <c r="E30" s="71">
        <v>0</v>
      </c>
      <c r="F30" s="72">
        <v>0</v>
      </c>
      <c r="G30" s="73">
        <v>0</v>
      </c>
      <c r="H30" s="5"/>
      <c r="I30" s="5"/>
      <c r="J30" s="5"/>
      <c r="K30" s="5"/>
      <c r="L30" s="5"/>
      <c r="M30" s="5"/>
    </row>
    <row r="31" spans="1:13" x14ac:dyDescent="0.25">
      <c r="A31" s="61"/>
      <c r="B31" s="40"/>
      <c r="C31" s="10"/>
      <c r="D31" s="16"/>
      <c r="E31" s="83"/>
      <c r="F31" s="81"/>
      <c r="G31" s="84"/>
      <c r="H31" s="1"/>
    </row>
    <row r="32" spans="1:13" x14ac:dyDescent="0.25">
      <c r="A32" s="62" t="s">
        <v>19</v>
      </c>
      <c r="B32" s="43">
        <f t="shared" ref="B32:G32" si="0">SUM(B25:B31)</f>
        <v>9</v>
      </c>
      <c r="C32" s="44">
        <f t="shared" si="0"/>
        <v>115</v>
      </c>
      <c r="D32" s="45">
        <f t="shared" si="0"/>
        <v>152</v>
      </c>
      <c r="E32" s="77">
        <f t="shared" si="0"/>
        <v>582840</v>
      </c>
      <c r="F32" s="79">
        <f t="shared" si="0"/>
        <v>5565608</v>
      </c>
      <c r="G32" s="79">
        <f t="shared" si="0"/>
        <v>9677079</v>
      </c>
    </row>
    <row r="33" spans="1:7" ht="13.2" thickBot="1" x14ac:dyDescent="0.3">
      <c r="A33" s="69"/>
      <c r="B33" s="42"/>
      <c r="C33" s="19"/>
      <c r="D33" s="9"/>
      <c r="E33" s="85"/>
      <c r="F33" s="86"/>
      <c r="G33" s="87"/>
    </row>
    <row r="34" spans="1:7" ht="15.9" customHeight="1" thickTop="1" thickBot="1" x14ac:dyDescent="0.3">
      <c r="A34" s="70" t="s">
        <v>20</v>
      </c>
      <c r="B34" s="47">
        <f t="shared" ref="B34:G34" si="1">SUM(B12+B14+B21+B32)</f>
        <v>76</v>
      </c>
      <c r="C34" s="48">
        <f t="shared" si="1"/>
        <v>769</v>
      </c>
      <c r="D34" s="49">
        <f t="shared" si="1"/>
        <v>757</v>
      </c>
      <c r="E34" s="88">
        <f t="shared" si="1"/>
        <v>11826412</v>
      </c>
      <c r="F34" s="88">
        <f t="shared" si="1"/>
        <v>78477300</v>
      </c>
      <c r="G34" s="89">
        <f t="shared" si="1"/>
        <v>85555117</v>
      </c>
    </row>
    <row r="35" spans="1:7" x14ac:dyDescent="0.25">
      <c r="A35" s="6"/>
      <c r="B35" s="6"/>
      <c r="C35" s="6"/>
      <c r="D35" s="6"/>
      <c r="E35" s="6"/>
      <c r="F35" s="1"/>
      <c r="G35" s="6"/>
    </row>
    <row r="36" spans="1:7" x14ac:dyDescent="0.25">
      <c r="A36" s="6"/>
      <c r="B36" s="6"/>
      <c r="C36" s="6"/>
      <c r="D36" s="6"/>
      <c r="E36" s="6"/>
      <c r="F36" s="1"/>
      <c r="G36" s="6"/>
    </row>
    <row r="37" spans="1:7" x14ac:dyDescent="0.25">
      <c r="A37" s="6"/>
      <c r="B37" s="6"/>
      <c r="C37" s="6"/>
      <c r="D37" s="6"/>
      <c r="E37" s="6"/>
      <c r="F37" s="1"/>
      <c r="G37" s="6"/>
    </row>
    <row r="38" spans="1:7" x14ac:dyDescent="0.25">
      <c r="A38" s="6"/>
      <c r="B38" s="6"/>
      <c r="C38" s="6"/>
      <c r="D38" s="6"/>
      <c r="E38" s="6"/>
      <c r="F38" s="1"/>
      <c r="G38" s="6"/>
    </row>
    <row r="39" spans="1:7" x14ac:dyDescent="0.25">
      <c r="F39" s="1"/>
    </row>
    <row r="40" spans="1:7" x14ac:dyDescent="0.25">
      <c r="F40" s="1"/>
    </row>
    <row r="41" spans="1:7" x14ac:dyDescent="0.25">
      <c r="F41" s="1"/>
    </row>
    <row r="42" spans="1:7" x14ac:dyDescent="0.25">
      <c r="F42" s="1"/>
    </row>
    <row r="43" spans="1:7" x14ac:dyDescent="0.25">
      <c r="F43" s="1"/>
    </row>
    <row r="44" spans="1:7" x14ac:dyDescent="0.25">
      <c r="F44" s="1"/>
    </row>
    <row r="45" spans="1:7" x14ac:dyDescent="0.25">
      <c r="F45" s="1"/>
    </row>
    <row r="46" spans="1:7" x14ac:dyDescent="0.25">
      <c r="F46" s="1"/>
    </row>
    <row r="47" spans="1:7" x14ac:dyDescent="0.25">
      <c r="F47" s="1"/>
    </row>
    <row r="48" spans="1:7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</sheetData>
  <mergeCells count="1">
    <mergeCell ref="A1:G1"/>
  </mergeCells>
  <phoneticPr fontId="0" type="noConversion"/>
  <printOptions horizontalCentered="1" verticalCentered="1"/>
  <pageMargins left="0.35" right="0.35" top="0.25" bottom="0.5" header="0.5" footer="0.5"/>
  <pageSetup orientation="portrait" r:id="rId1"/>
  <headerFooter alignWithMargins="0">
    <oddFooter>&amp;L&amp;"Lucida Bright,Regular"&amp;F &amp;C&amp;"Lucida Bright,Regular"This Month: November 2019
&amp;R&amp;"Lucida Bright,Regular"Page 1 of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North Augusta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Fulton</dc:creator>
  <cp:lastModifiedBy>Fulton, Christine E.</cp:lastModifiedBy>
  <cp:lastPrinted>2019-12-04T13:40:19Z</cp:lastPrinted>
  <dcterms:created xsi:type="dcterms:W3CDTF">1999-03-01T13:34:13Z</dcterms:created>
  <dcterms:modified xsi:type="dcterms:W3CDTF">2019-12-09T21:30:52Z</dcterms:modified>
</cp:coreProperties>
</file>